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3ER TRIMESTRE 2022\"/>
    </mc:Choice>
  </mc:AlternateContent>
  <xr:revisionPtr revIDLastSave="0" documentId="8_{A220D9F6-1B0A-4FBC-8249-E4408A7195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<sst xmlns="http://schemas.openxmlformats.org/spreadsheetml/2006/main" count="27" uniqueCount="27">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</sst>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F18" sqref="F1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6633143.9199999999</v>
      </c>
      <c r="C3" s="8">
        <f t="shared" ref="C3:F3" si="0">C4+C12</f>
        <v>90834540.749999985</v>
      </c>
      <c r="D3" s="8">
        <f t="shared" si="0"/>
        <v>85820630.260000005</v>
      </c>
      <c r="E3" s="8">
        <f t="shared" si="0"/>
        <v>11647054.41</v>
      </c>
      <c r="F3" s="8">
        <f t="shared" si="0"/>
        <v>5013910.49</v>
      </c>
    </row>
    <row r="4" spans="1:6" x14ac:dyDescent="0.2">
      <c r="A4" s="5" t="s">
        <v>4</v>
      </c>
      <c r="B4" s="8">
        <f>SUM(B5:B11)</f>
        <v>3523997.8200000003</v>
      </c>
      <c r="C4" s="8">
        <f>SUM(C5:C11)</f>
        <v>90473738.169999987</v>
      </c>
      <c r="D4" s="8">
        <f>SUM(D5:D11)</f>
        <v>85806184.780000001</v>
      </c>
      <c r="E4" s="8">
        <f>SUM(E5:E11)</f>
        <v>8191551.21</v>
      </c>
      <c r="F4" s="8">
        <f>SUM(F5:F11)</f>
        <v>4667553.3900000006</v>
      </c>
    </row>
    <row r="5" spans="1:6" x14ac:dyDescent="0.2">
      <c r="A5" s="6" t="s">
        <v>5</v>
      </c>
      <c r="B5" s="9">
        <v>3002492.1</v>
      </c>
      <c r="C5" s="9">
        <v>51846959.030000001</v>
      </c>
      <c r="D5" s="9">
        <v>47258643.439999998</v>
      </c>
      <c r="E5" s="9">
        <f>B5+C5-D5</f>
        <v>7590807.6900000051</v>
      </c>
      <c r="F5" s="9">
        <f t="shared" ref="F5:F11" si="1">E5-B5</f>
        <v>4588315.5900000054</v>
      </c>
    </row>
    <row r="6" spans="1:6" x14ac:dyDescent="0.2">
      <c r="A6" s="6" t="s">
        <v>6</v>
      </c>
      <c r="B6" s="9">
        <v>499923.01</v>
      </c>
      <c r="C6" s="9">
        <v>38600161.82</v>
      </c>
      <c r="D6" s="9">
        <v>38546181.340000004</v>
      </c>
      <c r="E6" s="9">
        <f t="shared" ref="E6:E11" si="2">B6+C6-D6</f>
        <v>553903.48999999464</v>
      </c>
      <c r="F6" s="9">
        <f t="shared" si="1"/>
        <v>53980.479999994626</v>
      </c>
    </row>
    <row r="7" spans="1:6" x14ac:dyDescent="0.2">
      <c r="A7" s="6" t="s">
        <v>7</v>
      </c>
      <c r="B7" s="9">
        <v>21582.71</v>
      </c>
      <c r="C7" s="9">
        <v>1360</v>
      </c>
      <c r="D7" s="9">
        <v>1360</v>
      </c>
      <c r="E7" s="9">
        <f t="shared" si="2"/>
        <v>21582.71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25257.32</v>
      </c>
      <c r="D9" s="9">
        <v>0</v>
      </c>
      <c r="E9" s="9">
        <f t="shared" si="2"/>
        <v>25257.32</v>
      </c>
      <c r="F9" s="9">
        <f t="shared" si="1"/>
        <v>25257.32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3109146.0999999996</v>
      </c>
      <c r="C12" s="8">
        <f>SUM(C13:C21)</f>
        <v>360802.58</v>
      </c>
      <c r="D12" s="8">
        <f>SUM(D13:D21)</f>
        <v>14445.48</v>
      </c>
      <c r="E12" s="8">
        <f>SUM(E13:E21)</f>
        <v>3455503.2000000011</v>
      </c>
      <c r="F12" s="8">
        <f>SUM(F13:F21)</f>
        <v>346357.09999999963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178119.1</v>
      </c>
      <c r="C15" s="10">
        <v>0</v>
      </c>
      <c r="D15" s="10">
        <v>0</v>
      </c>
      <c r="E15" s="10">
        <f t="shared" si="4"/>
        <v>178119.1</v>
      </c>
      <c r="F15" s="10">
        <f t="shared" si="3"/>
        <v>0</v>
      </c>
    </row>
    <row r="16" spans="1:6" x14ac:dyDescent="0.2">
      <c r="A16" s="6" t="s">
        <v>14</v>
      </c>
      <c r="B16" s="9">
        <v>7979675.7199999997</v>
      </c>
      <c r="C16" s="9">
        <v>360802.58</v>
      </c>
      <c r="D16" s="9">
        <v>14445.48</v>
      </c>
      <c r="E16" s="9">
        <f t="shared" si="4"/>
        <v>8326032.8199999994</v>
      </c>
      <c r="F16" s="9">
        <f t="shared" si="3"/>
        <v>346357.09999999963</v>
      </c>
    </row>
    <row r="17" spans="1:6" x14ac:dyDescent="0.2">
      <c r="A17" s="6" t="s">
        <v>15</v>
      </c>
      <c r="B17" s="9">
        <v>166706.79999999999</v>
      </c>
      <c r="C17" s="9">
        <v>0</v>
      </c>
      <c r="D17" s="9">
        <v>0</v>
      </c>
      <c r="E17" s="9">
        <f t="shared" si="4"/>
        <v>166706.79999999999</v>
      </c>
      <c r="F17" s="9">
        <f t="shared" si="3"/>
        <v>0</v>
      </c>
    </row>
    <row r="18" spans="1:6" x14ac:dyDescent="0.2">
      <c r="A18" s="6" t="s">
        <v>16</v>
      </c>
      <c r="B18" s="9">
        <v>-5215355.5199999996</v>
      </c>
      <c r="C18" s="9">
        <v>0</v>
      </c>
      <c r="D18" s="9">
        <v>0</v>
      </c>
      <c r="E18" s="9">
        <f t="shared" si="4"/>
        <v>-5215355.5199999996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2018-03-08T18:40:55Z</cp:lastPrinted>
  <dcterms:created xsi:type="dcterms:W3CDTF">2014-02-09T04:04:15Z</dcterms:created>
  <dcterms:modified xsi:type="dcterms:W3CDTF">2022-10-17T14:21:08Z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